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30" windowWidth="15135" windowHeight="6540" activeTab="0"/>
  </bookViews>
  <sheets>
    <sheet name="ΠΙΝΑΚΑΣ" sheetId="1" r:id="rId1"/>
  </sheets>
  <externalReferences>
    <externalReference r:id="rId4"/>
  </externalReferences>
  <definedNames>
    <definedName name="_xlnm.Print_Area" localSheetId="0">'ΠΙΝΑΚΑΣ'!$A$1:$J$66</definedName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<sst xmlns="http://schemas.openxmlformats.org/spreadsheetml/2006/main" count="68" uniqueCount="58">
  <si>
    <t>ΑΞΟΝΑΣ
ΠΡΟΤΕΡΑΙΟΤΗΤΑΣ</t>
  </si>
  <si>
    <t>ΜΕΤΡΟ</t>
  </si>
  <si>
    <t>ΣΥΝΟΛΟ</t>
  </si>
  <si>
    <t>1. ΒΕΛΤΙΩΣΗ ΤΟΥ ΕΠΙΧΕΙΡΗΜΑΤΙΚΟΥ ΠΕΡΙΒΑΛΛΟΝΤΟΣ</t>
  </si>
  <si>
    <t>2. ΣΤΗΡΙΞΗ ΚΑΙ ΕΝΘΑΡΡΥΝΣΗ ΤΗΣ ΕΠΙΧΕΙΡΗΜΑΤΙΚΟΤΗΤΑΣ</t>
  </si>
  <si>
    <t>3. ΠΡΟΩΘΗΣΗ ΕΠΙΧΕΙΡΗΜΑΤΙΚΗΣ ΑΡΙΣΤΕΙΑΣ</t>
  </si>
  <si>
    <t>4. ΤΕΧΝΟΛΟΓΙΚΗ ΚΑΙΝΟΤΟΜΙΑ ΚΑΙ ΕΡΕΥΝΑ</t>
  </si>
  <si>
    <t>5. ΔΙΑΦΟΡΟΠΟΙΗΣΗ ΤΟΥ ΤΟΥΡΙΣΤΙΚΟΥ ΠΡΟΪΟΝΤΟΣ - ΠΡΟΒΟΛΗ ΤΗΣ ΕΛΛΑΔΑΣ ΩΣ ΤΟΥΡΙΣΤΙΚΟΥ ΠΡΟΟΡΙΣΜΟΥ</t>
  </si>
  <si>
    <t>6. ΑΣΦΑΛΕΙΑ ΕΝΕΡΓΕΙΑΚΟΥ ΕΦΟΔΙΑΣΜΟΥ ΚΑΙ ΠΡΟΩΘΗΣΗ ΤΗΣ ΑΠΕΛΕΥΘΕΡΩΣΗΣ ΤΗΣ ΑΓΟΡΑΣ ΕΝΕΡΓΕΙΑΣ</t>
  </si>
  <si>
    <t>7. ΕΝΕΡΓΕΙΑ ΚΑΙ ΑΕΙΦΟΡΟΣ ΑΝΑΠΤΥΞΗ</t>
  </si>
  <si>
    <t>8. ΑΝΘΡΩΠΙΝΟΙ ΠΟΡΟΙ</t>
  </si>
  <si>
    <t>9. ΤΕΧΝΙΚΗ ΒΟΗΘΕΙΑ</t>
  </si>
  <si>
    <t>ΠΟΣΑ ΣΕ ΕΥΡΩ</t>
  </si>
  <si>
    <t>Ε.Π. ΑΝΤΑΓΩΝΙΣΤΙΚΟΤΗΤΑ</t>
  </si>
  <si>
    <t>Α/Α</t>
  </si>
  <si>
    <t>ΕΘΝΙΚΟ ΣΥΣΤΗΜΑ ΠΟΙΟΤΗΤΑΣ</t>
  </si>
  <si>
    <t>ΑΠΛΟΠΟΙΗΣΗ ΕΠΙΧΕΙΡΗΜΑΤΙΚΟΥ ΠΕΡΙΒΑΛΛΟΝΤΟΣ</t>
  </si>
  <si>
    <t>ΔΟΜΕΣ ΥΠΟΣΤΗΡΙΞΗΣ ΜΜΕ</t>
  </si>
  <si>
    <t>ΕΝΙΣΧΥΣΗ ΕΠΕΝΔΥΣΕΩΝ ΣΕ ΣΥΣΤΗΜΑΤΑ ΣΥΜΠΑΡΑΓΩΓΗΣ, ΑΠΕ &amp; ΕΞΟΙΚΟΝΟΜΗΣΗΣ ΕΝΕΡΓΕΙΑΣ</t>
  </si>
  <si>
    <t>ΣΥΝΕΧΙΖΟΜΕΝΕΣ ΕΠΕΝΔΥΣΕΙΣ ΑΝΑΠΤΥΞΙΑΚΟΥ ΝΟΜΟΥ 2601/98</t>
  </si>
  <si>
    <t>ΤΕΧΝΟΛΟΓΙΚΟΣ &amp; ΟΡΓΑΝΩΤΙΚΟΣ ΕΚΣΥΓΧΡΟΝΙΣΜΟΣ ΕΠΙΧΕΙΡΗΣΕΩΝ</t>
  </si>
  <si>
    <t>ΕΝΙΣΧΥΣΗ ΑΝΤΑΓΩΝΙΣΤΙΚΟΤΗΤΑΣ ΜΜΕ &amp; ΠΜΕ</t>
  </si>
  <si>
    <t>ΕΝΘΑΡΡΥΝΣΗ ΕΠΙΧΕΙΡΗΜΑΤΙΚΟΤΗΤΑΣ ΟΜΑΔΩΝ ΠΛΗΘΥΣΜΟΥ</t>
  </si>
  <si>
    <t>ΕΝΙΣΧΥΣΗ ΤΗΣ ΕΠΙΧΕΙΡΗΜΑΤΙΚΟΤΗΤΑΣ ΣΤΟΝ ΤΟΜΕΑ ΤΟΥ ΠΕΡΙΒΑΛΛΟΝΤΟΣ</t>
  </si>
  <si>
    <t>ΠΡΟΩΘΗΣΗ ΕΠΙΧΕΙΡΗΜΑΤΙΚΗΣ ΑΡΙΣΤΕΙΑΣ ΣΤΟΝ ΤΟΜΕΑ ΕΝΕΡΓΕΙΑΣ</t>
  </si>
  <si>
    <t>ΠΡΟΩΘΗΣΗ ΕΠΙΧΕΙΡΗΜΑΤΙΚΗΣ ΑΡΙΣΤΕΙΑΣ ΣΤΙΣ ΜΕΤΑΠΟΙΗΤΙΚΕΣ &amp; ΤΟΥΡΙΣΤΙΚΕΣ ΕΠΙΧΕΙΡΗΣΕΙΣ</t>
  </si>
  <si>
    <t>ΠΡΟΩΘΗΣΗ ΤΗΣ ΑΡΙΣΤΕΙΑΣ ΣΤΗΝ ΤΕΧΝΟΛΟΓΙΚΗ ΑΝΑΠΤΥΞΗ &amp; ΕΡΕΥΝΑ</t>
  </si>
  <si>
    <t>ΕΝΘΑΡΡΥΝΣΗ ΤΗΣ ΕΡΕΥΝΑΣ, ΤΗΣ ΜΕΤΑΦΟΡΑΣ ΚΑΙ ΤΗΣ ΔΙΑΔΟΣΗΣ ΤΕΧΝΟΛΟΓΙΑΣ ΣΤΙΣ ΕΠΙΧΕΙΡΗΣΕΙΣ. ΥΠΟΣΤΗΡΙΞΗ ΔΡΑΣΤΗΡΙΟΤΗΤΩΝ ΔΙΕΘΝΟΥΣ ΕΠΙΣΤΗΜΟΝΙΚΗΣ ΚΑΙ ΤΕΧΝΟΛΟΓΙΚΗΣ ΣΥΝΕΡΓΑΣΙΑ ΚΑΙ ΤΗΣ ΜΕΤΑΦΟΡΑΣ ΤΕΧΝΟΛΟΓΙΑΣ</t>
  </si>
  <si>
    <t>ΕΥΑΙΣΘΗΤΟΠΟΙΗΣΗ ΤΟΥ ΚΟΙΝΟΥ ΣΤΙΣ ΝΕΕΣ ΤΕΧΝΟΛΟΓΙΕΣ. ΥΠΟΣΤΗΡΙΞΗ ΚΑΙ ΔΙΑΜΟΡΦΩΣΗ Ε &amp; Τ ΠΟΛΙΤΙΚΗΣ. ΔΙΑΧΕΙΡΙΣΗ Ε &amp; Τ ΠΛΗΡΟΦΟΡΙΩΝ</t>
  </si>
  <si>
    <t>ΚΟΙΝΟΠΡΑΞΙΕΣ ΕΡΕΥΝΑΣ &amp; ΤΕΧΝΟΛΟΓΙΚΗΣ ΑΝΑΠΤΥΞΗΣ ΣΕ ΤΟΜΕΙΣ ΕΘΝΙΚΗΣ ΠΡΟΤΕΡΑΙΟΤΗΤΑΣ</t>
  </si>
  <si>
    <t>ΠΡΟΣΒΑΣΗ ΣΕ ΕΝΑΛΛΑΚΤΙΚΕΣ ΠΗΓΕΣ ΤΡΟΦΟΔΟΣΙΑΣ ΦΥΣΙΚΟΥ ΑΕΡΙΟΥ</t>
  </si>
  <si>
    <t>ΕΝΙΣΧΥΣΗ ΤΗΣ ΕΥΕΛΙΞΙΑΣ, ΕΥΣΤΑΘΕΙΑΣ ΚΑΙ ΑΞΙΟΠΙΣΤΙΑΣ ΤΟΥ ΣΥΣΤΗΜΑΤΟΣ ΦΥΣΙΚΟΥ ΑΕΡΙΟΥ</t>
  </si>
  <si>
    <t>ΕΙΔΙΚΕΣ ΕΝΕΡΓΕΙΑΚΕΣ ΥΠΟΔΟΜΕΣ ΓΙΑ ΤΑ ΝΗΣΙΑ &amp; ΓΙΑ ΤΗΝ ΠΡΟΩΘΗΣΗ ΤΩΝ ΑΠΕ</t>
  </si>
  <si>
    <t>ΛΕΙΤΟΥΡΓΙΑ ΤΗΣ ΑΠΕΛΕΥΘΕΡΩΜΕΝΗΣ ΑΓΟΡΑΣ ΕΝΕΡΓΕΙΑΣ</t>
  </si>
  <si>
    <t xml:space="preserve">ΔΙΕΙΣΔΥΣΗ ΦΥΣΙΚΟΥ ΑΕΡΙΟΥ ΣΤΟΝ ΟΙΚΙΑΚΟ ΚΑΙ ΤΡΙΤΟΓΕΝΗ ΤΟΜΕΑ, ΣΕ ΝΕΟΥΣ ΒΙΟΜΗΧΑΝΙΚΟΥΣ ΚΑΤΑΝΑΛΩΤΕΣ ΚΑΙ ΣΤΟΝ ΤΟΜΕΑ ΤΩΝ ΜΕΤΑΦΟΡΩΝ </t>
  </si>
  <si>
    <t>ΑΞΙΟΠΟΙΗΣΗ ΦΥΣΙΚΩΝ ΠΟΡΩΝ ΚΑΙ ΥΠΟΣΤΗΡΙΞΗ ΤΗΡΗΣΗΣ ΠΕΡΙΒΑΛΛΟΝΤΙΚΩΝ ΔΕΣΜΕΥΣΕΩΝ</t>
  </si>
  <si>
    <t>ΕΚΠΑΙΔΕΥΣΗ ΚΑΙ ΚΑΤΑΡΤΙΣΗ ΣΤΟΝ ΤΟΜΕΑ ΤΟΥ ΤΟΥΡΙΣΜΟΥ</t>
  </si>
  <si>
    <t>ΑΝΘΡΩΠΙΝΟ ΕΡΕΥΝΗΤΙΚΟ ΚΑΙ ΤΕΧΝΟΛΟΓΙΚΟ ΔΥΝΑΜΙΚΟ</t>
  </si>
  <si>
    <t>ΤΕΧΝΙΚΗ ΒΟΗΘΕΙΑ ΕΤΠΑ</t>
  </si>
  <si>
    <t>ΤΕΧΝΙΚΗ ΒΟΗΘΕΙΑ ΕΚΤ</t>
  </si>
  <si>
    <t>ΙΔΡΥΣΗ ΚΑΙ ΛΕΙΤΟΥΡΓΙΑ ΤΟΥ ΤΑΜΕΙΟΥ ΕΓΓΥΟΔΟΣΙΑΣ ΜΙΚΡΩΝ ΚΑΙ ΠΟΛΥ ΜΙΚΡΩΝ ΕΠΙΧΕΙΡΗΣΕΩΝ (ΤΕΜΠΜΕ)</t>
  </si>
  <si>
    <t>ΥΠΟΔΟΜΕΣ ΒΕΛΤΙΩΣΗΣ ΤΟΥ ΕΡΓΑΣΙΑΚΟΥ ΠΕΡΙΒΑΛΛΟΝΤΟΣ, ΤΕΧΝΟΛΟΓΙΚΕΣ &amp; ΕΠΙΧΕΙΡΗΜΑΤΙΚΕΣ ΥΠΟΔΟΜΕΣ</t>
  </si>
  <si>
    <t>ΑΝΑΠΤΥΞΗ ΤΗΣ ΕΠΙΧΕΙΡΗΜΑΤΙΚΟΤΗΤΑΣ &amp; ΕΝΙΣΧΥΣΗ ΤΗΣ ΑΝΤΑΓΩΝΙΣΤΙΚΟΤΗΤΑΣ ΣΤΟΝ ΤΟΥΡΙΣΤΙΚΟ ΤΟΜΕΑ</t>
  </si>
  <si>
    <t>ΕΝΙΣΧΥΣΗ ΙΔΙΩΤΙΚΩΝ ΕΠΕΝΔΥΣΕΩΝ Ν.2601/98 &amp; Ν.3299/04 ΤΟΜΕΑ ΜΕΤΑΠΟΙΗΣΗΣ</t>
  </si>
  <si>
    <t>ΕΝΙΣΧΥΣΗ ΦΟΡΕΩΝ ΠΑΡΟΧΗΣ ΕΠΙΧΕΙΡΗΜΑΤΙΚΩΝ ΚΕΦΑΛΑΙΩΝ ΣΕ ΜΜΕ &amp; ΠΜΕ</t>
  </si>
  <si>
    <t>ΕΝΙΣΧΥΣΗ ΜΙΚΡΟΜΕΣΑΙΩΝ ΕΠΙΧΕΙΡΗΣΕΩΝ ΤΟΥ ΤΡΙΤΟΓΕΝΟΥΣ ΤΟΜΕΑ</t>
  </si>
  <si>
    <t>ΒΙΟΜΗΧΑΝΙΚΕΣ ΚΑΙ ΕΠΙΧΕΙΡΗΜΑΤΙΚΕΣ ΥΠΟΔΟΜΕΣ</t>
  </si>
  <si>
    <t>ΥΠΟΣΤΗΡΙΞΗ ΕΡΕΥΝΗΤΙΚΩΝ ΜΟΝΑΔΩΝ ΓΙΑ ΤΗΝ ΠΡΟΤΥΠΟΠΟΙΗΣΗ ΚΑΙ ΤΗΝ ΕΜΠΟΡΙΚΗ ΕΚΜΕΤΑΛΛΕΥΣΗ ΕΡΕΥΝΗΤΙΚΩΝ ΑΠΟΤΕΛΕΣΜΑΤΩΝ. SPIN OFF</t>
  </si>
  <si>
    <t>ΘΕΡΜΟΚΟΙΤΙΔΕΣ, ΕΠΙΣΤ. &amp; ΤΕΧΝΟΛ. ΠΑΡΚΑ ΝΕΩΝ ΕΠΙΧΕΙΡΗΣΕΩΝ ΕΝΤΑΣΗΣ ΓΝΩΣΗΣ. ΔΗΜ. ΕΡΕΥΝΗΤΙΚΟΙ ΦΟΡΕΙΣ ΜΕ ΤΗ ΣΥΜΜΕΤΟΧΗ ΕΠΙΧΕΙΡΗΣΕΩΝ</t>
  </si>
  <si>
    <t>ΔΗΜΙΟΥΡΓΙΑ ΠΕΡΙΦΕΡΕΙΑΚΩΝ ΠΟΛΩΝ - ΚΑΙΝΟΤΟΜΙΑΣ - ΖΩΝΗ ΚΑΙΝΟΤΟΜΙΑΣ ΑΝΑΤΟΛΙΚΗΣ ΘΕΣΣΑΛΟΝΙΚΗΣ</t>
  </si>
  <si>
    <t>ΕΝΙΣΧΥΣΗ ΕΓΚΑΤΑΣΤΑΣΕΩΝ ΕΙΔΙΚΗΣ ΤΟΥΡΙΣΤΙΚΗΣ ΥΠΟΔΟΜΗΣ</t>
  </si>
  <si>
    <t>ΟΛΟΚΛΗΡΩΜΕΝΕΣ ΔΡΑΣΕΙΣ ΕΝΑΛΛΑΚΤΙΚΟΥ ΤΟΥΡΙΣΜΟΥ - ΤΟΥΡΙΣΤΙΚΗ ΠΡΟΒΟΛΗ</t>
  </si>
  <si>
    <t>ΕΝΙΣΧΥΣΗ ΕΠΙΧΕΙΡΗΣΕΩΝ ΓΙΑΕΠΕΝΔΥΣΕΙΣ ΑΞΙΟΠΟΙΗΣΗΣ ΕΝΑΛΛΑΚΤΙΚΩΝ ΜΟΡΦΩΝ ΤΟΥΡΙΣΜΟΥ</t>
  </si>
  <si>
    <t>ΠΡΟΩΘΗΣΗ ΣΥΣΤΗΜΑΤΩΝ ΑΠΕ, ΣΥΜΠΑΡΑΓΩΓΗΣ ΣΤΟ ΕΝΕΡΓΕΙΑΚΟ ΣΥΣΤΗΜΑ ΤΗΣ ΧΩΡΑΣ - ΕΞΟΙΚΟΝΟΜΗΣΗ ΕΝΕΡΓΕΙΑΣ</t>
  </si>
  <si>
    <t>ΥΠΟΔΟΜΕΣ ΑΣΦΑΛΕΙΑΣ ΤΗΣ ΔΙΑΚΙΝΗΣΗΣ ΠΕΤΡΕΛΑΙΟΕΙΔΩΝ</t>
  </si>
  <si>
    <t>ΑΝΘΡΩΠΙΝΟΙ ΠΟΡΟΙ ΣΤΗ ΜΕΤΑΠΟΙΗΣΗ, ΤΟ ΕΜΠΟΡΙΟ &amp; ΤΙΣ ΥΠΗΡΕΣΙΕΣ</t>
  </si>
  <si>
    <t>ΜΕΛΕΤΕΣ ΩΡΙΜΑΝΣΗΣ &amp; ΠΡΟΕΤΟΙΜΑΣΙΑΣ ΕΤΠΑ</t>
  </si>
  <si>
    <t xml:space="preserve">ΠΗΓΗ : ΟΠΣ  "ΕΡΓΟΡΑΜΑ" (15/5/2009)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</si>
</sst>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5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25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'[1]2'!$K$5</c:f>
              <c:strCache>
                <c:ptCount val="1"/>
                <c:pt idx="0">
                  <c:v>ΜΕΤΡΟ 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'[1]2'!$L$5:$T$5</c:f>
              <c:numCache>
                <c:ptCount val="9"/>
                <c:pt idx="0">
                  <c:v>167706999</c:v>
                </c:pt>
                <c:pt idx="1">
                  <c:v>1072005621</c:v>
                </c:pt>
                <c:pt idx="2">
                  <c:v>7714000</c:v>
                </c:pt>
                <c:pt idx="3">
                  <c:v>66001000</c:v>
                </c:pt>
                <c:pt idx="4">
                  <c:v>123408344</c:v>
                </c:pt>
                <c:pt idx="5">
                  <c:v>523333000</c:v>
                </c:pt>
                <c:pt idx="6">
                  <c:v>310973000</c:v>
                </c:pt>
                <c:pt idx="7">
                  <c:v>46327683</c:v>
                </c:pt>
                <c:pt idx="8">
                  <c:v>118548572</c:v>
                </c:pt>
              </c:numCache>
            </c:numRef>
          </c:val>
        </c:ser>
        <c:ser>
          <c:idx val="1"/>
          <c:order val="1"/>
          <c:tx>
            <c:strRef>
              <c:f>'[1]2'!$K$6</c:f>
              <c:strCache>
                <c:ptCount val="1"/>
                <c:pt idx="0">
                  <c:v>ΜΕΤΡΟ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'[1]2'!$L$6:$T$6</c:f>
              <c:numCache>
                <c:ptCount val="9"/>
                <c:pt idx="0">
                  <c:v>44015385</c:v>
                </c:pt>
                <c:pt idx="1">
                  <c:v>358812344</c:v>
                </c:pt>
                <c:pt idx="2">
                  <c:v>20214284</c:v>
                </c:pt>
                <c:pt idx="3">
                  <c:v>131000000</c:v>
                </c:pt>
                <c:pt idx="4">
                  <c:v>49039024</c:v>
                </c:pt>
                <c:pt idx="5">
                  <c:v>172747000</c:v>
                </c:pt>
                <c:pt idx="6">
                  <c:v>91399000</c:v>
                </c:pt>
                <c:pt idx="7">
                  <c:v>65155556</c:v>
                </c:pt>
                <c:pt idx="8">
                  <c:v>7000000</c:v>
                </c:pt>
              </c:numCache>
            </c:numRef>
          </c:val>
        </c:ser>
        <c:ser>
          <c:idx val="2"/>
          <c:order val="2"/>
          <c:tx>
            <c:strRef>
              <c:f>'[1]2'!$K$7</c:f>
              <c:strCache>
                <c:ptCount val="1"/>
                <c:pt idx="0">
                  <c:v>ΜΕΤΡΟ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'[1]2'!$L$7:$T$7</c:f>
              <c:numCache>
                <c:ptCount val="9"/>
                <c:pt idx="0">
                  <c:v>15885714</c:v>
                </c:pt>
                <c:pt idx="1">
                  <c:v>576913769</c:v>
                </c:pt>
                <c:pt idx="2">
                  <c:v>16000000</c:v>
                </c:pt>
                <c:pt idx="3">
                  <c:v>137146180</c:v>
                </c:pt>
                <c:pt idx="4">
                  <c:v>13962442</c:v>
                </c:pt>
                <c:pt idx="5">
                  <c:v>317468000</c:v>
                </c:pt>
                <c:pt idx="6">
                  <c:v>62702000</c:v>
                </c:pt>
                <c:pt idx="7">
                  <c:v>129364773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'[1]2'!$K$8</c:f>
              <c:strCache>
                <c:ptCount val="1"/>
                <c:pt idx="0">
                  <c:v>ΜΕΤΡΟ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'[1]2'!$L$8:$T$8</c:f>
              <c:numCache>
                <c:ptCount val="9"/>
                <c:pt idx="0">
                  <c:v>43642857</c:v>
                </c:pt>
                <c:pt idx="1">
                  <c:v>541755143</c:v>
                </c:pt>
                <c:pt idx="2">
                  <c:v>0</c:v>
                </c:pt>
                <c:pt idx="3">
                  <c:v>27973429</c:v>
                </c:pt>
                <c:pt idx="4">
                  <c:v>0</c:v>
                </c:pt>
                <c:pt idx="5">
                  <c:v>125500000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'[1]2'!$K$9</c:f>
              <c:strCache>
                <c:ptCount val="1"/>
                <c:pt idx="0">
                  <c:v>ΜΕΤΡΟ 5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'[1]2'!$L$9:$T$9</c:f>
              <c:numCache>
                <c:ptCount val="9"/>
                <c:pt idx="0">
                  <c:v>0</c:v>
                </c:pt>
                <c:pt idx="1">
                  <c:v>279161546</c:v>
                </c:pt>
                <c:pt idx="2">
                  <c:v>0</c:v>
                </c:pt>
                <c:pt idx="3">
                  <c:v>134987667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'[1]2'!$K$10</c:f>
              <c:strCache>
                <c:ptCount val="1"/>
                <c:pt idx="0">
                  <c:v>ΜΕΤΡΟ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'[1]2'!$L$10:$T$10</c:f>
              <c:numCache>
                <c:ptCount val="9"/>
                <c:pt idx="0">
                  <c:v>0</c:v>
                </c:pt>
                <c:pt idx="1">
                  <c:v>183404343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'[1]2'!$K$11</c:f>
              <c:strCache>
                <c:ptCount val="1"/>
                <c:pt idx="0">
                  <c:v>ΜΕΤΡΟ 7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'[1]2'!$L$11:$T$11</c:f>
              <c:numCache>
                <c:ptCount val="9"/>
                <c:pt idx="0">
                  <c:v>0</c:v>
                </c:pt>
                <c:pt idx="1">
                  <c:v>193853077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'[1]2'!$K$12</c:f>
              <c:strCache>
                <c:ptCount val="1"/>
                <c:pt idx="0">
                  <c:v>ΜΕΤΡΟ 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'[1]2'!$L$12:$T$12</c:f>
              <c:numCache>
                <c:ptCount val="9"/>
                <c:pt idx="0">
                  <c:v>0</c:v>
                </c:pt>
                <c:pt idx="1">
                  <c:v>70457769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'[1]2'!$K$13</c:f>
              <c:strCache>
                <c:ptCount val="1"/>
                <c:pt idx="0">
                  <c:v>ΜΕΤΡΟ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'[1]2'!$L$13:$T$13</c:f>
              <c:numCache>
                <c:ptCount val="9"/>
                <c:pt idx="0">
                  <c:v>0</c:v>
                </c:pt>
                <c:pt idx="1">
                  <c:v>146753692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29764913"/>
        <c:axId val="66557626"/>
      </c:barChart>
      <c:catAx>
        <c:axId val="2976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Άξονες προτεραιότητας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64913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0.02425</cdr:y>
    </cdr:from>
    <cdr:to>
      <cdr:x>0.52275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66700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ΣΥΜΠΛΗΡΩΜΑΤΟΣ ΠΡΟΓΡΑΜΜΑΤΙΣΜΟΥ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ΕΠΙΧΕΙΡΗΣΙΑΚΟΥ ΠΡΟΓΡΑΜΜΑΤΟΣ ΑΝΤΑΓΩΝΙΣΤΙΚΟΤΗΤΑ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152400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391650" y="4191000"/>
        <a:ext cx="0" cy="1136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60;&#953;&#957;&#945;&#954;&#949;&#963;%20&#947;&#953;&#945;%20&#949;&#960;\Documents%20and%20Settings\Administrator\My%20Documents\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SP_A_M_Y1"/>
      <sheetName val="ΤΙΤΛΟΙ ΑΞΟΝΩΝ - ΜΕΤΡΩΝ"/>
    </sheetNames>
    <sheetDataSet>
      <sheetData sheetId="0"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</row>
        <row r="5">
          <cell r="K5" t="str">
            <v>ΜΕΤΡΟ 1</v>
          </cell>
          <cell r="L5">
            <v>167706999</v>
          </cell>
          <cell r="M5">
            <v>1072005621</v>
          </cell>
          <cell r="N5">
            <v>7714000</v>
          </cell>
          <cell r="O5">
            <v>66001000</v>
          </cell>
          <cell r="P5">
            <v>123408344</v>
          </cell>
          <cell r="Q5">
            <v>523333000</v>
          </cell>
          <cell r="R5">
            <v>310973000</v>
          </cell>
          <cell r="S5">
            <v>46327683</v>
          </cell>
          <cell r="T5">
            <v>118548572</v>
          </cell>
        </row>
        <row r="6">
          <cell r="K6" t="str">
            <v>ΜΕΤΡΟ 2</v>
          </cell>
          <cell r="L6">
            <v>44015385</v>
          </cell>
          <cell r="M6">
            <v>358812344</v>
          </cell>
          <cell r="N6">
            <v>20214284</v>
          </cell>
          <cell r="O6">
            <v>131000000</v>
          </cell>
          <cell r="P6">
            <v>49039024</v>
          </cell>
          <cell r="Q6">
            <v>172747000</v>
          </cell>
          <cell r="R6">
            <v>91399000</v>
          </cell>
          <cell r="S6">
            <v>65155556</v>
          </cell>
          <cell r="T6">
            <v>7000000</v>
          </cell>
        </row>
        <row r="7">
          <cell r="K7" t="str">
            <v>ΜΕΤΡΟ 3</v>
          </cell>
          <cell r="L7">
            <v>15885714</v>
          </cell>
          <cell r="M7">
            <v>576913769</v>
          </cell>
          <cell r="N7">
            <v>16000000</v>
          </cell>
          <cell r="O7">
            <v>137146180</v>
          </cell>
          <cell r="P7">
            <v>13962442</v>
          </cell>
          <cell r="Q7">
            <v>317468000</v>
          </cell>
          <cell r="R7">
            <v>62702000</v>
          </cell>
          <cell r="S7">
            <v>129364773</v>
          </cell>
          <cell r="T7">
            <v>0</v>
          </cell>
        </row>
        <row r="8">
          <cell r="K8" t="str">
            <v>ΜΕΤΡΟ 4</v>
          </cell>
          <cell r="L8">
            <v>43642857</v>
          </cell>
          <cell r="M8">
            <v>541755143</v>
          </cell>
          <cell r="N8">
            <v>0</v>
          </cell>
          <cell r="O8">
            <v>27973429</v>
          </cell>
          <cell r="P8">
            <v>0</v>
          </cell>
          <cell r="Q8">
            <v>125500000</v>
          </cell>
          <cell r="R8">
            <v>0</v>
          </cell>
          <cell r="S8">
            <v>0</v>
          </cell>
          <cell r="T8">
            <v>0</v>
          </cell>
        </row>
        <row r="9">
          <cell r="K9" t="str">
            <v>ΜΕΤΡΟ 5</v>
          </cell>
          <cell r="L9">
            <v>0</v>
          </cell>
          <cell r="M9">
            <v>279161546</v>
          </cell>
          <cell r="N9">
            <v>0</v>
          </cell>
          <cell r="O9">
            <v>134987667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K10" t="str">
            <v>ΜΕΤΡΟ 6</v>
          </cell>
          <cell r="L10">
            <v>0</v>
          </cell>
          <cell r="M10">
            <v>183404343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K11" t="str">
            <v>ΜΕΤΡΟ 7</v>
          </cell>
          <cell r="L11">
            <v>0</v>
          </cell>
          <cell r="M11">
            <v>193853077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K12" t="str">
            <v>ΜΕΤΡΟ 8</v>
          </cell>
          <cell r="L12">
            <v>0</v>
          </cell>
          <cell r="M12">
            <v>70457769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K13" t="str">
            <v>ΜΕΤΡΟ 9</v>
          </cell>
          <cell r="L13">
            <v>0</v>
          </cell>
          <cell r="M13">
            <v>146753692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28125" style="0" customWidth="1"/>
    <col min="2" max="2" width="4.00390625" style="0" customWidth="1"/>
    <col min="3" max="3" width="34.140625" style="2" customWidth="1"/>
    <col min="4" max="6" width="10.8515625" style="4" bestFit="1" customWidth="1"/>
    <col min="7" max="7" width="11.140625" style="4" customWidth="1"/>
    <col min="8" max="9" width="10.8515625" style="4" bestFit="1" customWidth="1"/>
    <col min="10" max="10" width="12.00390625" style="4" bestFit="1" customWidth="1"/>
  </cols>
  <sheetData>
    <row r="1" spans="1:10" ht="16.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J2" s="5" t="s">
        <v>12</v>
      </c>
    </row>
    <row r="3" spans="1:10" ht="22.5">
      <c r="A3" s="1" t="s">
        <v>0</v>
      </c>
      <c r="B3" s="1" t="s">
        <v>14</v>
      </c>
      <c r="C3" s="1" t="s">
        <v>1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6" t="s">
        <v>2</v>
      </c>
    </row>
    <row r="5" spans="1:10" ht="33.75">
      <c r="A5" s="14" t="s">
        <v>3</v>
      </c>
      <c r="B5" s="1">
        <v>1</v>
      </c>
      <c r="C5" s="7" t="s">
        <v>41</v>
      </c>
      <c r="D5" s="13">
        <v>10263930</v>
      </c>
      <c r="E5" s="13">
        <v>414971</v>
      </c>
      <c r="F5" s="13">
        <v>1412582</v>
      </c>
      <c r="G5" s="13">
        <v>0</v>
      </c>
      <c r="H5" s="13">
        <v>249999</v>
      </c>
      <c r="I5" s="13">
        <v>0</v>
      </c>
      <c r="J5" s="10">
        <f>SUM(D5:I5)</f>
        <v>12341482</v>
      </c>
    </row>
    <row r="6" spans="1:10" ht="12.75">
      <c r="A6" s="15"/>
      <c r="B6" s="1">
        <v>2</v>
      </c>
      <c r="C6" s="7" t="s">
        <v>15</v>
      </c>
      <c r="D6" s="13">
        <v>6153846</v>
      </c>
      <c r="E6" s="13">
        <v>10353846</v>
      </c>
      <c r="F6" s="13">
        <v>13775044</v>
      </c>
      <c r="G6" s="13">
        <v>5029311</v>
      </c>
      <c r="H6" s="13">
        <v>4250</v>
      </c>
      <c r="I6" s="13">
        <v>5249901</v>
      </c>
      <c r="J6" s="10">
        <f>SUM(D6:I6)</f>
        <v>40566198</v>
      </c>
    </row>
    <row r="7" spans="1:10" ht="22.5">
      <c r="A7" s="15"/>
      <c r="B7" s="1">
        <v>3</v>
      </c>
      <c r="C7" s="7" t="s">
        <v>16</v>
      </c>
      <c r="D7" s="13">
        <v>3042857</v>
      </c>
      <c r="E7" s="13">
        <v>3060000</v>
      </c>
      <c r="F7" s="13">
        <v>4462290</v>
      </c>
      <c r="G7" s="13">
        <v>1896255</v>
      </c>
      <c r="H7" s="13">
        <v>0</v>
      </c>
      <c r="I7" s="13">
        <v>0</v>
      </c>
      <c r="J7" s="10">
        <f>SUM(D7:I7)</f>
        <v>12461402</v>
      </c>
    </row>
    <row r="8" spans="1:10" ht="12.75">
      <c r="A8" s="15"/>
      <c r="B8" s="1">
        <v>4</v>
      </c>
      <c r="C8" s="7" t="s">
        <v>17</v>
      </c>
      <c r="D8" s="13">
        <v>5326927</v>
      </c>
      <c r="E8" s="13">
        <v>11744525</v>
      </c>
      <c r="F8" s="13">
        <v>24082611</v>
      </c>
      <c r="G8" s="13">
        <v>1965868</v>
      </c>
      <c r="H8" s="13">
        <v>0</v>
      </c>
      <c r="I8" s="13">
        <v>2450099</v>
      </c>
      <c r="J8" s="10">
        <f>SUM(D8:I8)</f>
        <v>45570030</v>
      </c>
    </row>
    <row r="9" spans="1:10" ht="12.75">
      <c r="A9" s="16"/>
      <c r="B9" s="1"/>
      <c r="C9" s="7" t="s">
        <v>2</v>
      </c>
      <c r="D9" s="11">
        <f aca="true" t="shared" si="0" ref="D9:I9">SUM(D5:D8)</f>
        <v>24787560</v>
      </c>
      <c r="E9" s="11">
        <f t="shared" si="0"/>
        <v>25573342</v>
      </c>
      <c r="F9" s="11">
        <f t="shared" si="0"/>
        <v>43732527</v>
      </c>
      <c r="G9" s="11">
        <f t="shared" si="0"/>
        <v>8891434</v>
      </c>
      <c r="H9" s="11">
        <f t="shared" si="0"/>
        <v>254249</v>
      </c>
      <c r="I9" s="11">
        <f t="shared" si="0"/>
        <v>7700000</v>
      </c>
      <c r="J9" s="10">
        <f>SUM(D9:I9)</f>
        <v>110939112</v>
      </c>
    </row>
    <row r="10" spans="4:10" ht="12.75">
      <c r="D10" s="12"/>
      <c r="E10" s="12"/>
      <c r="F10" s="12"/>
      <c r="G10" s="12"/>
      <c r="H10" s="12"/>
      <c r="I10" s="12"/>
      <c r="J10" s="12"/>
    </row>
    <row r="11" spans="1:10" ht="33.75">
      <c r="A11" s="14" t="s">
        <v>4</v>
      </c>
      <c r="B11" s="1">
        <v>1</v>
      </c>
      <c r="C11" s="7" t="s">
        <v>18</v>
      </c>
      <c r="D11" s="13">
        <v>160224404</v>
      </c>
      <c r="E11" s="13">
        <v>179995570</v>
      </c>
      <c r="F11" s="13">
        <v>175690609</v>
      </c>
      <c r="G11" s="13">
        <v>58219046</v>
      </c>
      <c r="H11" s="13">
        <v>0</v>
      </c>
      <c r="I11" s="13">
        <v>0</v>
      </c>
      <c r="J11" s="10">
        <f aca="true" t="shared" si="1" ref="J11:J22">SUM(D11:I11)</f>
        <v>574129629</v>
      </c>
    </row>
    <row r="12" spans="1:10" ht="33.75">
      <c r="A12" s="15"/>
      <c r="B12" s="1">
        <v>2</v>
      </c>
      <c r="C12" s="7" t="s">
        <v>42</v>
      </c>
      <c r="D12" s="13">
        <v>90245085</v>
      </c>
      <c r="E12" s="13">
        <v>69247538</v>
      </c>
      <c r="F12" s="13">
        <v>83731298</v>
      </c>
      <c r="G12" s="13">
        <v>117172837</v>
      </c>
      <c r="H12" s="13">
        <v>119867604</v>
      </c>
      <c r="I12" s="13">
        <v>45683241</v>
      </c>
      <c r="J12" s="10">
        <f t="shared" si="1"/>
        <v>525947603</v>
      </c>
    </row>
    <row r="13" spans="1:10" ht="33.75">
      <c r="A13" s="15"/>
      <c r="B13" s="1">
        <v>3</v>
      </c>
      <c r="C13" s="7" t="s">
        <v>43</v>
      </c>
      <c r="D13" s="13">
        <v>43978917</v>
      </c>
      <c r="E13" s="13">
        <v>69183209</v>
      </c>
      <c r="F13" s="13">
        <v>41228821</v>
      </c>
      <c r="G13" s="13">
        <v>88886211</v>
      </c>
      <c r="H13" s="13">
        <v>216888633</v>
      </c>
      <c r="I13" s="13">
        <v>74388021</v>
      </c>
      <c r="J13" s="10">
        <f t="shared" si="1"/>
        <v>534553812</v>
      </c>
    </row>
    <row r="14" spans="1:10" ht="22.5">
      <c r="A14" s="15"/>
      <c r="B14" s="1">
        <v>4</v>
      </c>
      <c r="C14" s="7" t="s">
        <v>19</v>
      </c>
      <c r="D14" s="13">
        <v>229968885</v>
      </c>
      <c r="E14" s="13">
        <v>207178180</v>
      </c>
      <c r="F14" s="13">
        <v>0</v>
      </c>
      <c r="G14" s="13">
        <v>0</v>
      </c>
      <c r="H14" s="13">
        <v>0</v>
      </c>
      <c r="I14" s="13">
        <v>0</v>
      </c>
      <c r="J14" s="10">
        <f t="shared" si="1"/>
        <v>437147065</v>
      </c>
    </row>
    <row r="15" spans="1:10" ht="22.5">
      <c r="A15" s="15"/>
      <c r="B15" s="1">
        <v>5</v>
      </c>
      <c r="C15" s="7" t="s">
        <v>20</v>
      </c>
      <c r="D15" s="13">
        <v>30192668</v>
      </c>
      <c r="E15" s="13">
        <v>41032822</v>
      </c>
      <c r="F15" s="13">
        <v>43707053</v>
      </c>
      <c r="G15" s="13">
        <v>80513831</v>
      </c>
      <c r="H15" s="13">
        <v>23968524</v>
      </c>
      <c r="I15" s="13">
        <v>56635014</v>
      </c>
      <c r="J15" s="10">
        <f t="shared" si="1"/>
        <v>276049912</v>
      </c>
    </row>
    <row r="16" spans="1:10" ht="33.75">
      <c r="A16" s="15"/>
      <c r="B16" s="1">
        <v>6</v>
      </c>
      <c r="C16" s="7" t="s">
        <v>44</v>
      </c>
      <c r="D16" s="13">
        <v>23432836</v>
      </c>
      <c r="E16" s="13">
        <v>34131875</v>
      </c>
      <c r="F16" s="13">
        <v>2444057</v>
      </c>
      <c r="G16" s="13">
        <v>761194</v>
      </c>
      <c r="H16" s="13">
        <v>29097497</v>
      </c>
      <c r="I16" s="13">
        <v>60132541</v>
      </c>
      <c r="J16" s="10">
        <f t="shared" si="1"/>
        <v>150000000</v>
      </c>
    </row>
    <row r="17" spans="1:10" ht="22.5">
      <c r="A17" s="15"/>
      <c r="B17" s="1">
        <v>7</v>
      </c>
      <c r="C17" s="7" t="s">
        <v>21</v>
      </c>
      <c r="D17" s="13">
        <v>15385308</v>
      </c>
      <c r="E17" s="13">
        <v>36171500</v>
      </c>
      <c r="F17" s="13">
        <v>132158446</v>
      </c>
      <c r="G17" s="13">
        <v>147138332</v>
      </c>
      <c r="H17" s="13">
        <v>115763045</v>
      </c>
      <c r="I17" s="13">
        <v>67177900</v>
      </c>
      <c r="J17" s="10">
        <f t="shared" si="1"/>
        <v>513794531</v>
      </c>
    </row>
    <row r="18" spans="1:10" ht="22.5">
      <c r="A18" s="15"/>
      <c r="B18" s="1">
        <v>8</v>
      </c>
      <c r="C18" s="7" t="s">
        <v>22</v>
      </c>
      <c r="D18" s="13">
        <v>9230385</v>
      </c>
      <c r="E18" s="13">
        <v>34197772</v>
      </c>
      <c r="F18" s="13">
        <v>80816554</v>
      </c>
      <c r="G18" s="13">
        <v>61882998</v>
      </c>
      <c r="H18" s="13">
        <v>58816018</v>
      </c>
      <c r="I18" s="13">
        <v>49025218</v>
      </c>
      <c r="J18" s="10">
        <f t="shared" si="1"/>
        <v>293968945</v>
      </c>
    </row>
    <row r="19" spans="1:10" ht="22.5">
      <c r="A19" s="15"/>
      <c r="B19" s="1">
        <v>9</v>
      </c>
      <c r="C19" s="7" t="s">
        <v>23</v>
      </c>
      <c r="D19" s="13">
        <v>14262428</v>
      </c>
      <c r="E19" s="13">
        <v>17829033</v>
      </c>
      <c r="F19" s="13">
        <v>18789179</v>
      </c>
      <c r="G19" s="13">
        <v>17786812</v>
      </c>
      <c r="H19" s="13">
        <v>2486257</v>
      </c>
      <c r="I19" s="13">
        <v>0</v>
      </c>
      <c r="J19" s="10">
        <f t="shared" si="1"/>
        <v>71153709</v>
      </c>
    </row>
    <row r="20" spans="1:10" ht="33.75">
      <c r="A20" s="15"/>
      <c r="B20" s="9">
        <v>10</v>
      </c>
      <c r="C20" s="7" t="s">
        <v>40</v>
      </c>
      <c r="D20" s="13">
        <v>15671642</v>
      </c>
      <c r="E20" s="13">
        <v>23427802</v>
      </c>
      <c r="F20" s="13">
        <v>27133582</v>
      </c>
      <c r="G20" s="13">
        <v>60506119</v>
      </c>
      <c r="H20" s="13">
        <v>81286228</v>
      </c>
      <c r="I20" s="13">
        <v>51974627</v>
      </c>
      <c r="J20" s="10">
        <f t="shared" si="1"/>
        <v>260000000</v>
      </c>
    </row>
    <row r="21" spans="1:10" ht="22.5">
      <c r="A21" s="15"/>
      <c r="B21" s="9">
        <v>11</v>
      </c>
      <c r="C21" s="7" t="s">
        <v>45</v>
      </c>
      <c r="D21" s="13">
        <v>0</v>
      </c>
      <c r="E21" s="13">
        <v>0</v>
      </c>
      <c r="F21" s="13">
        <v>0</v>
      </c>
      <c r="G21" s="13">
        <v>113834678</v>
      </c>
      <c r="H21" s="13">
        <v>99966148</v>
      </c>
      <c r="I21" s="13">
        <v>79771568</v>
      </c>
      <c r="J21" s="10">
        <f t="shared" si="1"/>
        <v>293572394</v>
      </c>
    </row>
    <row r="22" spans="1:10" ht="22.5">
      <c r="A22" s="15"/>
      <c r="B22" s="9">
        <v>12</v>
      </c>
      <c r="C22" s="7" t="s">
        <v>46</v>
      </c>
      <c r="D22" s="13">
        <v>0</v>
      </c>
      <c r="E22" s="13">
        <v>0</v>
      </c>
      <c r="F22" s="13">
        <v>0</v>
      </c>
      <c r="G22" s="13">
        <v>24027146</v>
      </c>
      <c r="H22" s="13">
        <v>11494414</v>
      </c>
      <c r="I22" s="13">
        <v>2705586</v>
      </c>
      <c r="J22" s="10">
        <f t="shared" si="1"/>
        <v>38227146</v>
      </c>
    </row>
    <row r="23" spans="1:10" ht="12.75">
      <c r="A23" s="16"/>
      <c r="B23" s="9"/>
      <c r="C23" s="7" t="s">
        <v>2</v>
      </c>
      <c r="D23" s="11">
        <f aca="true" t="shared" si="2" ref="D23:I23">SUM(D11:D22)</f>
        <v>632592558</v>
      </c>
      <c r="E23" s="11">
        <f t="shared" si="2"/>
        <v>712395301</v>
      </c>
      <c r="F23" s="11">
        <f t="shared" si="2"/>
        <v>605699599</v>
      </c>
      <c r="G23" s="11">
        <f t="shared" si="2"/>
        <v>770729204</v>
      </c>
      <c r="H23" s="11">
        <f t="shared" si="2"/>
        <v>759634368</v>
      </c>
      <c r="I23" s="11">
        <f t="shared" si="2"/>
        <v>487493716</v>
      </c>
      <c r="J23" s="10">
        <f>SUM(D23:I23)</f>
        <v>3968544746</v>
      </c>
    </row>
    <row r="24" spans="4:10" ht="12.75">
      <c r="D24" s="12"/>
      <c r="E24" s="12"/>
      <c r="F24" s="12"/>
      <c r="G24" s="12"/>
      <c r="H24" s="12"/>
      <c r="I24" s="12"/>
      <c r="J24" s="12"/>
    </row>
    <row r="25" spans="1:10" ht="22.5">
      <c r="A25" s="14" t="s">
        <v>5</v>
      </c>
      <c r="B25" s="1">
        <v>1</v>
      </c>
      <c r="C25" s="7" t="s">
        <v>24</v>
      </c>
      <c r="D25" s="13">
        <v>1514000</v>
      </c>
      <c r="E25" s="13">
        <v>2194051</v>
      </c>
      <c r="F25" s="13">
        <v>1679361</v>
      </c>
      <c r="G25" s="13">
        <v>483928</v>
      </c>
      <c r="H25" s="13">
        <v>0</v>
      </c>
      <c r="I25" s="13">
        <v>0</v>
      </c>
      <c r="J25" s="10">
        <f>SUM(D25:I25)</f>
        <v>5871340</v>
      </c>
    </row>
    <row r="26" spans="1:10" ht="33.75">
      <c r="A26" s="15"/>
      <c r="B26" s="1">
        <v>2</v>
      </c>
      <c r="C26" s="7" t="s">
        <v>25</v>
      </c>
      <c r="D26" s="13">
        <v>3718000</v>
      </c>
      <c r="E26" s="13">
        <v>3355799</v>
      </c>
      <c r="F26" s="13">
        <v>1707218</v>
      </c>
      <c r="G26" s="13">
        <v>807012</v>
      </c>
      <c r="H26" s="13">
        <v>0</v>
      </c>
      <c r="I26" s="13">
        <v>4994207</v>
      </c>
      <c r="J26" s="10">
        <f>SUM(D26:I26)</f>
        <v>14582236</v>
      </c>
    </row>
    <row r="27" spans="1:10" ht="22.5">
      <c r="A27" s="15"/>
      <c r="B27" s="1">
        <v>3</v>
      </c>
      <c r="C27" s="7" t="s">
        <v>26</v>
      </c>
      <c r="D27" s="13">
        <v>1000000</v>
      </c>
      <c r="E27" s="13">
        <v>3105935</v>
      </c>
      <c r="F27" s="13">
        <v>4600000</v>
      </c>
      <c r="G27" s="13">
        <v>12528631</v>
      </c>
      <c r="H27" s="13">
        <v>2450903</v>
      </c>
      <c r="I27" s="13">
        <v>3204431</v>
      </c>
      <c r="J27" s="10">
        <f>SUM(D27:I27)</f>
        <v>26889900</v>
      </c>
    </row>
    <row r="28" spans="1:10" ht="12.75">
      <c r="A28" s="16"/>
      <c r="B28" s="1"/>
      <c r="C28" s="7" t="s">
        <v>2</v>
      </c>
      <c r="D28" s="11">
        <f aca="true" t="shared" si="3" ref="D28:I28">SUM(D25:D27)</f>
        <v>6232000</v>
      </c>
      <c r="E28" s="11">
        <f t="shared" si="3"/>
        <v>8655785</v>
      </c>
      <c r="F28" s="11">
        <f t="shared" si="3"/>
        <v>7986579</v>
      </c>
      <c r="G28" s="11">
        <f t="shared" si="3"/>
        <v>13819571</v>
      </c>
      <c r="H28" s="11">
        <f t="shared" si="3"/>
        <v>2450903</v>
      </c>
      <c r="I28" s="11">
        <f t="shared" si="3"/>
        <v>8198638</v>
      </c>
      <c r="J28" s="10">
        <f>SUM(D28:I28)</f>
        <v>47343476</v>
      </c>
    </row>
    <row r="29" spans="4:10" ht="12.75">
      <c r="D29" s="12"/>
      <c r="E29" s="12"/>
      <c r="F29" s="12"/>
      <c r="G29" s="12"/>
      <c r="H29" s="12"/>
      <c r="I29" s="12"/>
      <c r="J29" s="12"/>
    </row>
    <row r="30" spans="1:10" ht="45">
      <c r="A30" s="14" t="s">
        <v>6</v>
      </c>
      <c r="B30" s="1">
        <v>1</v>
      </c>
      <c r="C30" s="7" t="s">
        <v>47</v>
      </c>
      <c r="D30" s="13">
        <v>10405147</v>
      </c>
      <c r="E30" s="13">
        <v>14436720</v>
      </c>
      <c r="F30" s="13">
        <v>11767314</v>
      </c>
      <c r="G30" s="13">
        <v>14789593</v>
      </c>
      <c r="H30" s="13">
        <v>0</v>
      </c>
      <c r="I30" s="13">
        <v>432529</v>
      </c>
      <c r="J30" s="10">
        <f aca="true" t="shared" si="4" ref="J30:J36">SUM(D30:I30)</f>
        <v>51831303</v>
      </c>
    </row>
    <row r="31" spans="1:10" ht="45">
      <c r="A31" s="15"/>
      <c r="B31" s="1">
        <v>2</v>
      </c>
      <c r="C31" s="7" t="s">
        <v>48</v>
      </c>
      <c r="D31" s="13">
        <v>16326639</v>
      </c>
      <c r="E31" s="13">
        <v>19127287</v>
      </c>
      <c r="F31" s="13">
        <v>13397580</v>
      </c>
      <c r="G31" s="13">
        <v>3025134</v>
      </c>
      <c r="H31" s="13">
        <v>1056132</v>
      </c>
      <c r="I31" s="13">
        <v>4674595</v>
      </c>
      <c r="J31" s="10">
        <f t="shared" si="4"/>
        <v>57607367</v>
      </c>
    </row>
    <row r="32" spans="1:10" ht="78.75">
      <c r="A32" s="15"/>
      <c r="B32" s="1">
        <v>3</v>
      </c>
      <c r="C32" s="7" t="s">
        <v>27</v>
      </c>
      <c r="D32" s="13">
        <v>23637687</v>
      </c>
      <c r="E32" s="13">
        <v>29746560</v>
      </c>
      <c r="F32" s="13">
        <v>29037112</v>
      </c>
      <c r="G32" s="13">
        <v>34414855</v>
      </c>
      <c r="H32" s="13">
        <v>19317842</v>
      </c>
      <c r="I32" s="13">
        <v>1480684</v>
      </c>
      <c r="J32" s="10">
        <f t="shared" si="4"/>
        <v>137634740</v>
      </c>
    </row>
    <row r="33" spans="1:10" ht="45">
      <c r="A33" s="15"/>
      <c r="B33" s="1">
        <v>4</v>
      </c>
      <c r="C33" s="7" t="s">
        <v>28</v>
      </c>
      <c r="D33" s="13">
        <v>4510511</v>
      </c>
      <c r="E33" s="13">
        <v>4370971</v>
      </c>
      <c r="F33" s="13">
        <v>2004918</v>
      </c>
      <c r="G33" s="13">
        <v>3642548</v>
      </c>
      <c r="H33" s="13">
        <v>0</v>
      </c>
      <c r="I33" s="13">
        <v>0</v>
      </c>
      <c r="J33" s="10">
        <f t="shared" si="4"/>
        <v>14528948</v>
      </c>
    </row>
    <row r="34" spans="1:10" ht="33.75">
      <c r="A34" s="15"/>
      <c r="B34" s="1">
        <v>5</v>
      </c>
      <c r="C34" s="7" t="s">
        <v>29</v>
      </c>
      <c r="D34" s="13">
        <v>21326057</v>
      </c>
      <c r="E34" s="13">
        <v>28044953</v>
      </c>
      <c r="F34" s="13">
        <v>29696189</v>
      </c>
      <c r="G34" s="13">
        <v>26020543</v>
      </c>
      <c r="H34" s="13">
        <v>33311829</v>
      </c>
      <c r="I34" s="13">
        <v>1844041</v>
      </c>
      <c r="J34" s="10">
        <f t="shared" si="4"/>
        <v>140243612</v>
      </c>
    </row>
    <row r="35" spans="1:10" ht="33.75">
      <c r="A35" s="15"/>
      <c r="B35" s="1">
        <v>6</v>
      </c>
      <c r="C35" s="7" t="s">
        <v>49</v>
      </c>
      <c r="D35" s="13">
        <v>0</v>
      </c>
      <c r="E35" s="13">
        <v>0</v>
      </c>
      <c r="F35" s="13">
        <v>0</v>
      </c>
      <c r="G35" s="13">
        <v>19768000</v>
      </c>
      <c r="H35" s="13">
        <v>2500181</v>
      </c>
      <c r="I35" s="13">
        <v>2431819</v>
      </c>
      <c r="J35" s="10">
        <f t="shared" si="4"/>
        <v>24700000</v>
      </c>
    </row>
    <row r="36" spans="1:10" ht="12.75">
      <c r="A36" s="16"/>
      <c r="B36" s="1"/>
      <c r="C36" s="7" t="s">
        <v>2</v>
      </c>
      <c r="D36" s="11">
        <f aca="true" t="shared" si="5" ref="D36:I36">SUM(D30:D35)</f>
        <v>76206041</v>
      </c>
      <c r="E36" s="11">
        <f t="shared" si="5"/>
        <v>95726491</v>
      </c>
      <c r="F36" s="11">
        <f t="shared" si="5"/>
        <v>85903113</v>
      </c>
      <c r="G36" s="11">
        <f t="shared" si="5"/>
        <v>101660673</v>
      </c>
      <c r="H36" s="11">
        <f t="shared" si="5"/>
        <v>56185984</v>
      </c>
      <c r="I36" s="11">
        <f t="shared" si="5"/>
        <v>10863668</v>
      </c>
      <c r="J36" s="10">
        <f t="shared" si="4"/>
        <v>426545970</v>
      </c>
    </row>
    <row r="37" spans="3:10" ht="12.75">
      <c r="C37" s="8"/>
      <c r="D37" s="12"/>
      <c r="E37" s="12"/>
      <c r="F37" s="12"/>
      <c r="G37" s="12"/>
      <c r="H37" s="12"/>
      <c r="I37" s="12"/>
      <c r="J37" s="12"/>
    </row>
    <row r="38" spans="1:10" ht="22.5">
      <c r="A38" s="14" t="s">
        <v>7</v>
      </c>
      <c r="B38" s="1">
        <v>1</v>
      </c>
      <c r="C38" s="7" t="s">
        <v>50</v>
      </c>
      <c r="D38" s="13">
        <v>12774593</v>
      </c>
      <c r="E38" s="13">
        <v>24861868</v>
      </c>
      <c r="F38" s="13">
        <v>18314868</v>
      </c>
      <c r="G38" s="13">
        <v>35411383</v>
      </c>
      <c r="H38" s="13">
        <v>7796850</v>
      </c>
      <c r="I38" s="13">
        <v>3672044</v>
      </c>
      <c r="J38" s="10">
        <f>SUM(D38:I38)</f>
        <v>102831606</v>
      </c>
    </row>
    <row r="39" spans="1:10" ht="33.75">
      <c r="A39" s="15"/>
      <c r="B39" s="1">
        <v>2</v>
      </c>
      <c r="C39" s="7" t="s">
        <v>51</v>
      </c>
      <c r="D39" s="13">
        <v>5215993</v>
      </c>
      <c r="E39" s="13">
        <v>9040580</v>
      </c>
      <c r="F39" s="13">
        <v>8473227</v>
      </c>
      <c r="G39" s="13">
        <v>14423315</v>
      </c>
      <c r="H39" s="13">
        <v>5858695</v>
      </c>
      <c r="I39" s="13">
        <v>4446586</v>
      </c>
      <c r="J39" s="10">
        <f>SUM(D39:I39)</f>
        <v>47458396</v>
      </c>
    </row>
    <row r="40" spans="1:10" ht="33.75">
      <c r="A40" s="15"/>
      <c r="B40" s="1">
        <v>3</v>
      </c>
      <c r="C40" s="7" t="s">
        <v>52</v>
      </c>
      <c r="D40" s="13">
        <v>2688340</v>
      </c>
      <c r="E40" s="13">
        <v>2951364</v>
      </c>
      <c r="F40" s="13">
        <v>2858144</v>
      </c>
      <c r="G40" s="13">
        <v>6623276</v>
      </c>
      <c r="H40" s="13">
        <v>45360</v>
      </c>
      <c r="I40" s="13">
        <v>0</v>
      </c>
      <c r="J40" s="10">
        <f>SUM(D40:I40)</f>
        <v>15166484</v>
      </c>
    </row>
    <row r="41" spans="1:10" ht="12.75">
      <c r="A41" s="16"/>
      <c r="B41" s="1"/>
      <c r="C41" s="7" t="s">
        <v>2</v>
      </c>
      <c r="D41" s="11">
        <f aca="true" t="shared" si="6" ref="D41:I41">SUM(D38:D40)</f>
        <v>20678926</v>
      </c>
      <c r="E41" s="11">
        <f t="shared" si="6"/>
        <v>36853812</v>
      </c>
      <c r="F41" s="11">
        <f t="shared" si="6"/>
        <v>29646239</v>
      </c>
      <c r="G41" s="11">
        <f t="shared" si="6"/>
        <v>56457974</v>
      </c>
      <c r="H41" s="11">
        <f t="shared" si="6"/>
        <v>13700905</v>
      </c>
      <c r="I41" s="11">
        <f t="shared" si="6"/>
        <v>8118630</v>
      </c>
      <c r="J41" s="10">
        <f>SUM(D41:I41)</f>
        <v>165456486</v>
      </c>
    </row>
    <row r="42" spans="3:10" ht="12.75">
      <c r="C42" s="8"/>
      <c r="D42" s="12"/>
      <c r="E42" s="12"/>
      <c r="F42" s="12"/>
      <c r="G42" s="12"/>
      <c r="H42" s="12"/>
      <c r="I42" s="12"/>
      <c r="J42" s="12"/>
    </row>
    <row r="43" spans="1:10" ht="22.5">
      <c r="A43" s="14" t="s">
        <v>8</v>
      </c>
      <c r="B43" s="1">
        <v>1</v>
      </c>
      <c r="C43" s="7" t="s">
        <v>30</v>
      </c>
      <c r="D43" s="13">
        <v>31834186</v>
      </c>
      <c r="E43" s="13">
        <v>54974628</v>
      </c>
      <c r="F43" s="13">
        <v>9943873</v>
      </c>
      <c r="G43" s="13">
        <v>0</v>
      </c>
      <c r="H43" s="13">
        <v>0</v>
      </c>
      <c r="I43" s="13">
        <v>1003008</v>
      </c>
      <c r="J43" s="10">
        <f aca="true" t="shared" si="7" ref="J43:J48">SUM(D43:I43)</f>
        <v>97755695</v>
      </c>
    </row>
    <row r="44" spans="1:10" ht="33.75">
      <c r="A44" s="15"/>
      <c r="B44" s="1">
        <v>2</v>
      </c>
      <c r="C44" s="7" t="s">
        <v>31</v>
      </c>
      <c r="D44" s="13">
        <v>23606956</v>
      </c>
      <c r="E44" s="13">
        <v>34494200</v>
      </c>
      <c r="F44" s="13">
        <v>22161800</v>
      </c>
      <c r="G44" s="13">
        <v>9022659</v>
      </c>
      <c r="H44" s="13">
        <v>0</v>
      </c>
      <c r="I44" s="13">
        <v>0</v>
      </c>
      <c r="J44" s="10">
        <f t="shared" si="7"/>
        <v>89285615</v>
      </c>
    </row>
    <row r="45" spans="1:10" ht="22.5">
      <c r="A45" s="15"/>
      <c r="B45" s="1">
        <v>3</v>
      </c>
      <c r="C45" s="7" t="s">
        <v>32</v>
      </c>
      <c r="D45" s="13">
        <v>24260000</v>
      </c>
      <c r="E45" s="13">
        <v>18091506</v>
      </c>
      <c r="F45" s="13">
        <v>18508208</v>
      </c>
      <c r="G45" s="13">
        <v>12179866</v>
      </c>
      <c r="H45" s="13">
        <v>0</v>
      </c>
      <c r="I45" s="13">
        <v>0</v>
      </c>
      <c r="J45" s="10">
        <f t="shared" si="7"/>
        <v>73039580</v>
      </c>
    </row>
    <row r="46" spans="1:10" ht="22.5">
      <c r="A46" s="15"/>
      <c r="B46" s="1">
        <v>4</v>
      </c>
      <c r="C46" s="7" t="s">
        <v>33</v>
      </c>
      <c r="D46" s="13">
        <v>15700000</v>
      </c>
      <c r="E46" s="13">
        <v>17778400</v>
      </c>
      <c r="F46" s="13">
        <v>43286923</v>
      </c>
      <c r="G46" s="13">
        <v>4672760</v>
      </c>
      <c r="H46" s="13">
        <v>0</v>
      </c>
      <c r="I46" s="13">
        <v>0</v>
      </c>
      <c r="J46" s="10">
        <f t="shared" si="7"/>
        <v>81438083</v>
      </c>
    </row>
    <row r="47" spans="1:10" ht="45">
      <c r="A47" s="15"/>
      <c r="B47" s="1">
        <v>5</v>
      </c>
      <c r="C47" s="7" t="s">
        <v>53</v>
      </c>
      <c r="D47" s="13">
        <v>85943858</v>
      </c>
      <c r="E47" s="13">
        <v>72877413</v>
      </c>
      <c r="F47" s="13">
        <v>97098559</v>
      </c>
      <c r="G47" s="13">
        <v>12703493</v>
      </c>
      <c r="H47" s="13">
        <v>37794929</v>
      </c>
      <c r="I47" s="13">
        <v>56061253</v>
      </c>
      <c r="J47" s="10">
        <f t="shared" si="7"/>
        <v>362479505</v>
      </c>
    </row>
    <row r="48" spans="1:10" ht="12.75">
      <c r="A48" s="16"/>
      <c r="B48" s="1"/>
      <c r="C48" s="7" t="s">
        <v>2</v>
      </c>
      <c r="D48" s="11">
        <f aca="true" t="shared" si="8" ref="D48:I48">SUM(D43:D47)</f>
        <v>181345000</v>
      </c>
      <c r="E48" s="11">
        <f t="shared" si="8"/>
        <v>198216147</v>
      </c>
      <c r="F48" s="11">
        <f t="shared" si="8"/>
        <v>190999363</v>
      </c>
      <c r="G48" s="11">
        <f t="shared" si="8"/>
        <v>38578778</v>
      </c>
      <c r="H48" s="11">
        <f t="shared" si="8"/>
        <v>37794929</v>
      </c>
      <c r="I48" s="11">
        <f t="shared" si="8"/>
        <v>57064261</v>
      </c>
      <c r="J48" s="10">
        <f t="shared" si="7"/>
        <v>703998478</v>
      </c>
    </row>
    <row r="49" spans="3:10" ht="12.75">
      <c r="C49" s="8"/>
      <c r="D49" s="12"/>
      <c r="E49" s="12"/>
      <c r="F49" s="12"/>
      <c r="G49" s="12"/>
      <c r="H49" s="12"/>
      <c r="I49" s="12"/>
      <c r="J49" s="12"/>
    </row>
    <row r="50" spans="1:10" ht="45">
      <c r="A50" s="14" t="s">
        <v>9</v>
      </c>
      <c r="B50" s="1">
        <v>1</v>
      </c>
      <c r="C50" s="7" t="s">
        <v>34</v>
      </c>
      <c r="D50" s="13">
        <v>55619029</v>
      </c>
      <c r="E50" s="13">
        <v>60276300</v>
      </c>
      <c r="F50" s="13">
        <v>59616851</v>
      </c>
      <c r="G50" s="13">
        <v>47415771</v>
      </c>
      <c r="H50" s="13">
        <v>21365495</v>
      </c>
      <c r="I50" s="13">
        <v>4978449</v>
      </c>
      <c r="J50" s="10">
        <f>SUM(D50:I50)</f>
        <v>249271895</v>
      </c>
    </row>
    <row r="51" spans="1:10" ht="22.5">
      <c r="A51" s="15"/>
      <c r="B51" s="1">
        <v>2</v>
      </c>
      <c r="C51" s="7" t="s">
        <v>54</v>
      </c>
      <c r="D51" s="13">
        <v>21607671</v>
      </c>
      <c r="E51" s="13">
        <v>619514</v>
      </c>
      <c r="F51" s="13">
        <v>0</v>
      </c>
      <c r="G51" s="13">
        <v>0</v>
      </c>
      <c r="H51" s="13">
        <v>0</v>
      </c>
      <c r="I51" s="13">
        <v>0</v>
      </c>
      <c r="J51" s="10">
        <f>SUM(D51:I51)</f>
        <v>22227185</v>
      </c>
    </row>
    <row r="52" spans="1:10" ht="33.75">
      <c r="A52" s="15"/>
      <c r="B52" s="1">
        <v>3</v>
      </c>
      <c r="C52" s="7" t="s">
        <v>35</v>
      </c>
      <c r="D52" s="13">
        <v>10497300</v>
      </c>
      <c r="E52" s="13">
        <v>12629786</v>
      </c>
      <c r="F52" s="13">
        <v>9248749</v>
      </c>
      <c r="G52" s="13">
        <v>8224300</v>
      </c>
      <c r="H52" s="13">
        <v>2923500</v>
      </c>
      <c r="I52" s="13">
        <v>9743252</v>
      </c>
      <c r="J52" s="10">
        <f>SUM(D52:I52)</f>
        <v>53266887</v>
      </c>
    </row>
    <row r="53" spans="1:10" ht="12.75">
      <c r="A53" s="16"/>
      <c r="B53" s="1"/>
      <c r="C53" s="7" t="s">
        <v>2</v>
      </c>
      <c r="D53" s="11">
        <f aca="true" t="shared" si="9" ref="D53:I53">SUM(D50:D52)</f>
        <v>87724000</v>
      </c>
      <c r="E53" s="11">
        <f t="shared" si="9"/>
        <v>73525600</v>
      </c>
      <c r="F53" s="11">
        <f t="shared" si="9"/>
        <v>68865600</v>
      </c>
      <c r="G53" s="11">
        <f t="shared" si="9"/>
        <v>55640071</v>
      </c>
      <c r="H53" s="11">
        <f t="shared" si="9"/>
        <v>24288995</v>
      </c>
      <c r="I53" s="11">
        <f t="shared" si="9"/>
        <v>14721701</v>
      </c>
      <c r="J53" s="10">
        <f>SUM(D53:I53)</f>
        <v>324765967</v>
      </c>
    </row>
    <row r="54" spans="3:10" ht="12.75">
      <c r="C54" s="8"/>
      <c r="D54" s="12"/>
      <c r="E54" s="12"/>
      <c r="F54" s="12"/>
      <c r="G54" s="12"/>
      <c r="H54" s="12"/>
      <c r="I54" s="12"/>
      <c r="J54" s="12"/>
    </row>
    <row r="55" spans="1:10" ht="22.5">
      <c r="A55" s="14" t="s">
        <v>10</v>
      </c>
      <c r="B55" s="1">
        <v>1</v>
      </c>
      <c r="C55" s="7" t="s">
        <v>36</v>
      </c>
      <c r="D55" s="13">
        <v>4805822</v>
      </c>
      <c r="E55" s="13">
        <v>7728369</v>
      </c>
      <c r="F55" s="13">
        <v>6641114</v>
      </c>
      <c r="G55" s="13">
        <v>4573736</v>
      </c>
      <c r="H55" s="13">
        <v>7847660</v>
      </c>
      <c r="I55" s="13">
        <v>14616375</v>
      </c>
      <c r="J55" s="10">
        <f>SUM(D55:I55)</f>
        <v>46213076</v>
      </c>
    </row>
    <row r="56" spans="1:10" ht="22.5">
      <c r="A56" s="15"/>
      <c r="B56" s="1">
        <v>2</v>
      </c>
      <c r="C56" s="7" t="s">
        <v>55</v>
      </c>
      <c r="D56" s="13">
        <v>4800000</v>
      </c>
      <c r="E56" s="13">
        <v>11945737</v>
      </c>
      <c r="F56" s="13">
        <v>10612404</v>
      </c>
      <c r="G56" s="13">
        <v>13471430</v>
      </c>
      <c r="H56" s="13">
        <v>10119433</v>
      </c>
      <c r="I56" s="13">
        <v>4033580</v>
      </c>
      <c r="J56" s="10">
        <f>SUM(D56:I56)</f>
        <v>54982584</v>
      </c>
    </row>
    <row r="57" spans="1:10" ht="22.5">
      <c r="A57" s="15"/>
      <c r="B57" s="1">
        <v>3</v>
      </c>
      <c r="C57" s="7" t="s">
        <v>37</v>
      </c>
      <c r="D57" s="13">
        <v>22051884</v>
      </c>
      <c r="E57" s="13">
        <v>18800050</v>
      </c>
      <c r="F57" s="13">
        <v>21301662</v>
      </c>
      <c r="G57" s="13">
        <v>18180204</v>
      </c>
      <c r="H57" s="13">
        <v>14413285</v>
      </c>
      <c r="I57" s="13">
        <v>12426264</v>
      </c>
      <c r="J57" s="10">
        <f>SUM(D57:I57)</f>
        <v>107173349</v>
      </c>
    </row>
    <row r="58" spans="1:10" ht="12.75">
      <c r="A58" s="16"/>
      <c r="B58" s="1"/>
      <c r="C58" s="7" t="s">
        <v>2</v>
      </c>
      <c r="D58" s="11">
        <f aca="true" t="shared" si="10" ref="D58:I58">SUM(D55:D57)</f>
        <v>31657706</v>
      </c>
      <c r="E58" s="11">
        <f t="shared" si="10"/>
        <v>38474156</v>
      </c>
      <c r="F58" s="11">
        <f t="shared" si="10"/>
        <v>38555180</v>
      </c>
      <c r="G58" s="11">
        <f t="shared" si="10"/>
        <v>36225370</v>
      </c>
      <c r="H58" s="11">
        <f t="shared" si="10"/>
        <v>32380378</v>
      </c>
      <c r="I58" s="11">
        <f t="shared" si="10"/>
        <v>31076219</v>
      </c>
      <c r="J58" s="10">
        <f>SUM(D58:I58)</f>
        <v>208369009</v>
      </c>
    </row>
    <row r="59" spans="3:10" ht="12.75">
      <c r="C59" s="8"/>
      <c r="D59" s="12"/>
      <c r="E59" s="12"/>
      <c r="F59" s="12"/>
      <c r="G59" s="12"/>
      <c r="H59" s="12"/>
      <c r="I59" s="12"/>
      <c r="J59" s="12"/>
    </row>
    <row r="60" spans="1:10" ht="12.75">
      <c r="A60" s="14" t="s">
        <v>11</v>
      </c>
      <c r="B60" s="1">
        <v>1</v>
      </c>
      <c r="C60" s="7" t="s">
        <v>38</v>
      </c>
      <c r="D60" s="13">
        <v>17251429</v>
      </c>
      <c r="E60" s="13">
        <v>18624571</v>
      </c>
      <c r="F60" s="13">
        <v>21453143</v>
      </c>
      <c r="G60" s="13">
        <v>15933143</v>
      </c>
      <c r="H60" s="13">
        <v>12797936</v>
      </c>
      <c r="I60" s="13">
        <v>1574911</v>
      </c>
      <c r="J60" s="10">
        <f>SUM(D60:I60)</f>
        <v>87635133</v>
      </c>
    </row>
    <row r="61" spans="1:10" ht="12.75">
      <c r="A61" s="15"/>
      <c r="B61" s="1">
        <v>2</v>
      </c>
      <c r="C61" s="7" t="s">
        <v>39</v>
      </c>
      <c r="D61" s="13">
        <v>2133333</v>
      </c>
      <c r="E61" s="13">
        <v>1416000</v>
      </c>
      <c r="F61" s="13">
        <v>816000</v>
      </c>
      <c r="G61" s="13">
        <v>816000</v>
      </c>
      <c r="H61" s="13">
        <v>0</v>
      </c>
      <c r="I61" s="13">
        <v>248700</v>
      </c>
      <c r="J61" s="10">
        <f>SUM(D61:I61)</f>
        <v>5430033</v>
      </c>
    </row>
    <row r="62" spans="1:10" ht="22.5">
      <c r="A62" s="15"/>
      <c r="B62" s="1">
        <v>3</v>
      </c>
      <c r="C62" s="7" t="s">
        <v>56</v>
      </c>
      <c r="D62" s="13">
        <v>0</v>
      </c>
      <c r="E62" s="13">
        <v>0</v>
      </c>
      <c r="F62" s="13">
        <v>0</v>
      </c>
      <c r="G62" s="13">
        <v>0</v>
      </c>
      <c r="H62" s="13">
        <v>391960</v>
      </c>
      <c r="I62" s="13">
        <v>1097990</v>
      </c>
      <c r="J62" s="10">
        <f>SUM(D62:I62)</f>
        <v>1489950</v>
      </c>
    </row>
    <row r="63" spans="1:10" ht="12.75">
      <c r="A63" s="16"/>
      <c r="B63" s="1"/>
      <c r="C63" s="7" t="s">
        <v>2</v>
      </c>
      <c r="D63" s="11">
        <f aca="true" t="shared" si="11" ref="D63:I63">SUM(D60:D62)</f>
        <v>19384762</v>
      </c>
      <c r="E63" s="11">
        <f t="shared" si="11"/>
        <v>20040571</v>
      </c>
      <c r="F63" s="11">
        <f t="shared" si="11"/>
        <v>22269143</v>
      </c>
      <c r="G63" s="11">
        <f t="shared" si="11"/>
        <v>16749143</v>
      </c>
      <c r="H63" s="11">
        <f t="shared" si="11"/>
        <v>13189896</v>
      </c>
      <c r="I63" s="11">
        <f t="shared" si="11"/>
        <v>2921601</v>
      </c>
      <c r="J63" s="10">
        <f>SUM(D63:I63)</f>
        <v>94555116</v>
      </c>
    </row>
    <row r="64" spans="3:10" ht="12.75">
      <c r="C64" s="8"/>
      <c r="D64" s="12"/>
      <c r="E64" s="12"/>
      <c r="F64" s="12"/>
      <c r="G64" s="12"/>
      <c r="H64" s="12"/>
      <c r="I64" s="12"/>
      <c r="J64" s="12"/>
    </row>
    <row r="65" spans="1:10" ht="12.75">
      <c r="A65" s="1"/>
      <c r="B65" s="1"/>
      <c r="C65" s="7" t="s">
        <v>2</v>
      </c>
      <c r="D65" s="10">
        <f aca="true" t="shared" si="12" ref="D65:I65">SUM(D63+D58+D53+D48+D41+D36+D28+D23+D9)</f>
        <v>1080608553</v>
      </c>
      <c r="E65" s="10">
        <f t="shared" si="12"/>
        <v>1209461205</v>
      </c>
      <c r="F65" s="10">
        <f t="shared" si="12"/>
        <v>1093657343</v>
      </c>
      <c r="G65" s="10">
        <f t="shared" si="12"/>
        <v>1098752218</v>
      </c>
      <c r="H65" s="10">
        <f t="shared" si="12"/>
        <v>939880607</v>
      </c>
      <c r="I65" s="10">
        <f t="shared" si="12"/>
        <v>628158434</v>
      </c>
      <c r="J65" s="10">
        <f>SUM(D65:I65)</f>
        <v>6050518360</v>
      </c>
    </row>
    <row r="66" spans="1:10" ht="12.75">
      <c r="A66" s="17" t="s">
        <v>57</v>
      </c>
      <c r="B66" s="17"/>
      <c r="C66" s="18"/>
      <c r="D66" s="18"/>
      <c r="E66" s="18"/>
      <c r="F66" s="18"/>
      <c r="G66" s="18"/>
      <c r="H66" s="18"/>
      <c r="I66" s="18"/>
      <c r="J66" s="18"/>
    </row>
  </sheetData>
  <sheetProtection/>
  <mergeCells count="11">
    <mergeCell ref="A1:J1"/>
    <mergeCell ref="A5:A9"/>
    <mergeCell ref="A11:A23"/>
    <mergeCell ref="A25:A28"/>
    <mergeCell ref="A55:A58"/>
    <mergeCell ref="A60:A63"/>
    <mergeCell ref="A66:J66"/>
    <mergeCell ref="A30:A36"/>
    <mergeCell ref="A38:A41"/>
    <mergeCell ref="A43:A48"/>
    <mergeCell ref="A50:A53"/>
  </mergeCells>
  <printOptions horizontalCentered="1"/>
  <pageMargins left="0.7480314960629921" right="0.7480314960629921" top="0.28" bottom="0.24" header="0.2" footer="0.2"/>
  <pageSetup orientation="landscape" paperSize="9" scale="90" r:id="rId2"/>
  <rowBreaks count="2" manualBreakCount="2">
    <brk id="23" max="9" man="1"/>
    <brk id="4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2006-06-14T12:30:19Z</cp:lastPrinted>
  <dcterms:created xsi:type="dcterms:W3CDTF">2002-04-19T13:44:20Z</dcterms:created>
  <dcterms:modified xsi:type="dcterms:W3CDTF">2009-06-11T11:42:03Z</dcterms:modified>
  <cp:category/>
  <cp:version/>
  <cp:contentType/>
  <cp:contentStatus/>
</cp:coreProperties>
</file>